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rdaus\Desktop\"/>
    </mc:Choice>
  </mc:AlternateContent>
  <bookViews>
    <workbookView xWindow="0" yWindow="0" windowWidth="24000" windowHeight="9600"/>
  </bookViews>
  <sheets>
    <sheet name="KEBERHASILAN 2023" sheetId="4" r:id="rId1"/>
    <sheet name="Sheet2" sheetId="2" state="hidden" r:id="rId2"/>
  </sheets>
  <calcPr calcId="162913"/>
</workbook>
</file>

<file path=xl/calcChain.xml><?xml version="1.0" encoding="utf-8"?>
<calcChain xmlns="http://schemas.openxmlformats.org/spreadsheetml/2006/main">
  <c r="J24" i="4" l="1"/>
  <c r="J23" i="4"/>
  <c r="J21" i="4"/>
  <c r="J22" i="4"/>
</calcChain>
</file>

<file path=xl/sharedStrings.xml><?xml version="1.0" encoding="utf-8"?>
<sst xmlns="http://schemas.openxmlformats.org/spreadsheetml/2006/main" count="68" uniqueCount="59">
  <si>
    <t>PENILAIAN BERSEPADU PEGAWAI PERKHIDMATAN PENDIDIKAN</t>
  </si>
  <si>
    <t>BORANG KEBERHASILAN</t>
  </si>
  <si>
    <t>TAHUN 2023</t>
  </si>
  <si>
    <t>NAMA PYD</t>
  </si>
  <si>
    <t>GRED</t>
  </si>
  <si>
    <t>NO.K.P.</t>
  </si>
  <si>
    <t>TEMPAT BERTUGAS</t>
  </si>
  <si>
    <t>JAWATAN</t>
  </si>
  <si>
    <t>KETUA</t>
  </si>
  <si>
    <t>BIDANG TUGAS/ FUNGSI/ AKAUNTABILITI</t>
  </si>
  <si>
    <t>BIL</t>
  </si>
  <si>
    <t>SASARAN KEBERHASILAN</t>
  </si>
  <si>
    <t>PENCAPAIAN SEMASA PENILAIAN PERTAMA</t>
  </si>
  <si>
    <t>PENILAIAN PERTAMA</t>
  </si>
  <si>
    <t>STATUS SASARAN</t>
  </si>
  <si>
    <t>PENCAPAIAN SEMASA PENILAIAN AKHIR</t>
  </si>
  <si>
    <t>PENILAIAN AKHIR</t>
  </si>
  <si>
    <t>CATATAN</t>
  </si>
  <si>
    <t xml:space="preserve"> KURIKULUM </t>
  </si>
  <si>
    <t xml:space="preserve">   </t>
  </si>
  <si>
    <t>MURID</t>
  </si>
  <si>
    <t>INOVASI / PERTANDINGAN KEMAHIRAN</t>
  </si>
  <si>
    <t>TUGASAN TAMBAHAN</t>
  </si>
  <si>
    <t>BILANGAN SASARAN YANG DINILAI</t>
  </si>
  <si>
    <t>JUMLAH MARKAH</t>
  </si>
  <si>
    <t>PURATA PENCAPAIAN</t>
  </si>
  <si>
    <t>SKOR</t>
  </si>
  <si>
    <t>TANDATANGAN DAN TARIKH</t>
  </si>
  <si>
    <t>PENETAPAN SASARAN</t>
  </si>
  <si>
    <t>SEMAKAN SASARAN</t>
  </si>
  <si>
    <t>PP1</t>
  </si>
  <si>
    <t>PP2</t>
  </si>
  <si>
    <t>PYD</t>
  </si>
  <si>
    <t>MARKAH</t>
  </si>
  <si>
    <t>KEKAL</t>
  </si>
  <si>
    <t>PINDA</t>
  </si>
  <si>
    <t>GUGUR</t>
  </si>
  <si>
    <t>TAMBAH</t>
  </si>
  <si>
    <t>Memastikan sekurang-kurangnya SATU (1) penyertaan peringkat kebangsaan dan SATU (1) penyertaan perngkat antarabangsa dalam pertandingan kemahiran reka cipta dan inovasi bagi Unit Teknologi Automotif</t>
  </si>
  <si>
    <t>Membantu mematikan sekurang-kurangnya SATU (1) penyertaan peringkat kebangsaan dan SATU (1) penyertaan peringkat antarabangsa dalam pertandingan kemahiran reka cipta dan inovasi bagi Unit Teknologi Automotif</t>
  </si>
  <si>
    <t>NOR AZIZAH BINTI RASHID</t>
  </si>
  <si>
    <t>680818-06-5110</t>
  </si>
  <si>
    <t>PP</t>
  </si>
  <si>
    <t>KOLEJ VOKASIONAL SEPANG</t>
  </si>
  <si>
    <t>Memastikan100 % pelajar Diploma Vokasional Malaysia (DVM) program Teknologi Automotif layak bergraduat pada tahun semasa.</t>
  </si>
  <si>
    <t>Membantu memastikan 100% pelajar Diploma Vokasional Malaysia (DVM) program Teknologi Automotif layak bergraduat pada tahun semasa</t>
  </si>
  <si>
    <t>Memastikan SATU (1) MoU / NoU dengan TAC bagi program Teknologi Automotif dimetrai</t>
  </si>
  <si>
    <t>Membantu memastikan SATU (1) MoU / NoU dengan TAC bagi program  Teknologi Automotif dimetrai</t>
  </si>
  <si>
    <t xml:space="preserve">Memastikan enrolmen pelajar Teknologi Automotif mencapai 100%  </t>
  </si>
  <si>
    <t xml:space="preserve">Membantu memastikan enrolmen pelajar Teknologi Automotif mencapai 100%     </t>
  </si>
  <si>
    <t xml:space="preserve">Memastikan sekurang-kurangnya SATU (1) kejohanan peringkat kebangsaan dalam Kejohanan Ragbi </t>
  </si>
  <si>
    <t>Memastikan semua pelajar yang berdaftar untuk SKM bagi Kohort 2021 dapat ketrampilan dalam Peperiksaan Akhir SKM</t>
  </si>
  <si>
    <t>50% pelajar bergraduat</t>
  </si>
  <si>
    <t xml:space="preserve">50% menunggu kelulusan </t>
  </si>
  <si>
    <t>50% mencapai enrolmen</t>
  </si>
  <si>
    <t>50% menunggu keputusan pertandingan  online KV Sg Petani 1</t>
  </si>
  <si>
    <t>100% pelajar 2DVM telah menyertai pertandingan di IUKL</t>
  </si>
  <si>
    <t>100% kejohanan ragbi peringkat kebangsaan selesai dijalankan di KV Sepang</t>
  </si>
  <si>
    <t>50% pelajar terampil dalam PA SKM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</si>
</sst>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8"/>
      <color theme="0"/>
      <name val="Century Gothic"/>
      <charset val="134"/>
    </font>
    <font>
      <b/>
      <sz val="11"/>
      <color theme="0"/>
      <name val="Arial Narrow"/>
      <charset val="134"/>
    </font>
    <font>
      <b/>
      <sz val="11"/>
      <color theme="0"/>
      <name val="Century Gothic"/>
      <charset val="134"/>
    </font>
    <font>
      <sz val="11"/>
      <color theme="0"/>
      <name val="Century Gothic"/>
      <charset val="134"/>
    </font>
    <font>
      <sz val="13"/>
      <color theme="1"/>
      <name val="Arial Narrow"/>
      <charset val="134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8"/>
      <color theme="1"/>
      <name val="Century Gothic"/>
      <charset val="134"/>
    </font>
    <font>
      <sz val="8"/>
      <color theme="1"/>
      <name val="Arial Narrow"/>
      <charset val="134"/>
    </font>
    <font>
      <b/>
      <sz val="8"/>
      <color theme="1"/>
      <name val="Arial Narrow"/>
      <charset val="134"/>
    </font>
    <font>
      <b/>
      <sz val="9"/>
      <color theme="1"/>
      <name val="Arial Narrow"/>
      <charset val="134"/>
    </font>
    <font>
      <sz val="9"/>
      <name val="Arial Narrow"/>
      <charset val="134"/>
    </font>
    <font>
      <sz val="9"/>
      <color theme="1"/>
      <name val="Arial Narrow"/>
      <charset val="134"/>
    </font>
    <font>
      <b/>
      <sz val="10"/>
      <color rgb="FF000000"/>
      <name val="Arial Narrow"/>
      <charset val="134"/>
    </font>
    <font>
      <b/>
      <sz val="10"/>
      <color theme="1"/>
      <name val="Arial Narrow"/>
      <charset val="134"/>
    </font>
    <font>
      <b/>
      <sz val="8"/>
      <name val="Arial Narrow"/>
      <charset val="134"/>
    </font>
    <font>
      <b/>
      <sz val="11"/>
      <color indexed="16"/>
      <name val="Arial Narrow"/>
      <charset val="134"/>
    </font>
    <font>
      <sz val="8"/>
      <color theme="1"/>
      <name val="Arial Narrow"/>
      <family val="2"/>
    </font>
    <font>
      <sz val="9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theme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7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2" fontId="7" fillId="0" borderId="0" xfId="0" applyNumberFormat="1" applyFont="1"/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10" fillId="3" borderId="8" xfId="0" applyFont="1" applyFill="1" applyBorder="1"/>
    <xf numFmtId="0" fontId="10" fillId="3" borderId="0" xfId="0" applyFont="1" applyFill="1" applyAlignment="1">
      <alignment horizontal="center" vertical="center"/>
    </xf>
    <xf numFmtId="0" fontId="10" fillId="3" borderId="0" xfId="0" applyFont="1" applyFill="1"/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2" fontId="10" fillId="0" borderId="0" xfId="0" applyNumberFormat="1" applyFont="1"/>
    <xf numFmtId="0" fontId="10" fillId="3" borderId="0" xfId="0" applyFont="1" applyFill="1" applyAlignment="1">
      <alignment wrapText="1"/>
    </xf>
    <xf numFmtId="2" fontId="10" fillId="3" borderId="0" xfId="0" applyNumberFormat="1" applyFont="1" applyFill="1"/>
    <xf numFmtId="0" fontId="10" fillId="3" borderId="23" xfId="0" applyFont="1" applyFill="1" applyBorder="1"/>
    <xf numFmtId="2" fontId="11" fillId="2" borderId="10" xfId="0" applyNumberFormat="1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/>
    </xf>
    <xf numFmtId="0" fontId="13" fillId="0" borderId="28" xfId="0" applyFont="1" applyBorder="1" applyAlignment="1">
      <alignment vertical="center"/>
    </xf>
    <xf numFmtId="0" fontId="7" fillId="0" borderId="2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1" fontId="17" fillId="2" borderId="33" xfId="0" applyNumberFormat="1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vertical="center"/>
    </xf>
    <xf numFmtId="2" fontId="17" fillId="2" borderId="2" xfId="0" applyNumberFormat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center" vertical="center"/>
    </xf>
    <xf numFmtId="2" fontId="17" fillId="2" borderId="11" xfId="0" applyNumberFormat="1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4" borderId="0" xfId="0" applyFont="1" applyFill="1" applyAlignment="1">
      <alignment wrapText="1"/>
    </xf>
    <xf numFmtId="2" fontId="10" fillId="4" borderId="0" xfId="0" applyNumberFormat="1" applyFont="1" applyFill="1"/>
    <xf numFmtId="0" fontId="10" fillId="4" borderId="6" xfId="0" applyFont="1" applyFill="1" applyBorder="1" applyAlignment="1">
      <alignment horizontal="center" vertical="center"/>
    </xf>
    <xf numFmtId="0" fontId="10" fillId="4" borderId="13" xfId="0" applyFont="1" applyFill="1" applyBorder="1"/>
    <xf numFmtId="0" fontId="18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 wrapText="1"/>
    </xf>
    <xf numFmtId="9" fontId="14" fillId="0" borderId="2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/>
    </xf>
    <xf numFmtId="9" fontId="14" fillId="0" borderId="2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/>
    </xf>
    <xf numFmtId="9" fontId="8" fillId="0" borderId="1" xfId="0" applyNumberFormat="1" applyFont="1" applyBorder="1" applyAlignment="1">
      <alignment horizontal="center" vertical="center" wrapText="1"/>
    </xf>
    <xf numFmtId="9" fontId="8" fillId="0" borderId="2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top"/>
    </xf>
    <xf numFmtId="0" fontId="10" fillId="0" borderId="13" xfId="0" applyFont="1" applyBorder="1" applyAlignment="1">
      <alignment horizontal="justify" vertical="top"/>
    </xf>
    <xf numFmtId="9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vertical="center" wrapText="1"/>
    </xf>
    <xf numFmtId="0" fontId="11" fillId="0" borderId="18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0" fillId="6" borderId="34" xfId="0" applyFont="1" applyFill="1" applyBorder="1" applyAlignment="1">
      <alignment horizontal="center" vertical="center"/>
    </xf>
    <xf numFmtId="0" fontId="10" fillId="6" borderId="35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2" borderId="37" xfId="0" applyNumberFormat="1" applyFont="1" applyFill="1" applyBorder="1" applyAlignment="1">
      <alignment horizontal="center" vertical="center"/>
    </xf>
    <xf numFmtId="0" fontId="10" fillId="6" borderId="38" xfId="0" applyFont="1" applyFill="1" applyBorder="1" applyAlignment="1">
      <alignment horizontal="center" vertical="center"/>
    </xf>
    <xf numFmtId="0" fontId="10" fillId="6" borderId="39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1" fontId="15" fillId="0" borderId="16" xfId="0" applyNumberFormat="1" applyFont="1" applyBorder="1" applyAlignment="1" applyProtection="1">
      <alignment horizontal="center" vertical="center" wrapText="1"/>
      <protection locked="0"/>
    </xf>
    <xf numFmtId="1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justify" vertical="top"/>
    </xf>
    <xf numFmtId="0" fontId="1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9" fontId="20" fillId="0" borderId="1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260985</xdr:colOff>
      <xdr:row>0</xdr:row>
      <xdr:rowOff>635</xdr:rowOff>
    </xdr:from>
    <xdr:to>
      <xdr:col>15</xdr:col>
      <xdr:colOff>580390</xdr:colOff>
      <xdr:row>2</xdr:row>
      <xdr:rowOff>168275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366385" y="635"/>
          <a:ext cx="1986280" cy="586740"/>
          <a:chOff x="6641536" y="118519"/>
          <a:chExt cx="2100594" cy="781981"/>
        </a:xfrm>
      </xdr:grpSpPr>
      <xdr:pic>
        <xdr:nvPicPr>
          <xdr:cNvPr id="3" name="Picture 5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t="8433" b="8653"/>
          <a:stretch>
            <a:fillRect/>
          </a:stretch>
        </xdr:blipFill>
        <xdr:spPr>
          <a:xfrm>
            <a:off x="7262544" y="118519"/>
            <a:ext cx="798508" cy="603253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4" name="Text Box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6641536" y="719775"/>
            <a:ext cx="2100594" cy="180725"/>
          </a:xfrm>
          <a:prstGeom prst="rect">
            <a:avLst/>
          </a:prstGeom>
          <a:noFill/>
          <a:ln w="25400" algn="ctr">
            <a:noFill/>
            <a:miter lim="800000"/>
          </a:ln>
        </xdr:spPr>
        <xdr:txBody>
          <a:bodyPr vert="horz" wrap="square" lIns="36576" tIns="36576" rIns="36576" bIns="36576" numCol="1" anchor="t" anchorCtr="0" compatLnSpc="1"/>
          <a:lstStyle>
            <a:defPPr>
              <a:defRPr lang="en-US"/>
            </a:defPPr>
            <a:lvl1pPr marL="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>
              <a:defRPr sz="18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defRPr/>
            </a:pPr>
            <a:r>
              <a:rPr lang="en-US" sz="900" b="1" i="0" u="none" strike="noStrike" cap="none">
                <a:ln>
                  <a:noFill/>
                </a:ln>
                <a:latin typeface="Myriad Pro" panose="020B0503030403020204"/>
              </a:rPr>
              <a:t>KEMENTERIAN PENDIDIKAN MALAYSIA</a:t>
            </a:r>
            <a:endParaRPr lang="en-US" sz="900" b="0" i="0" u="none" strike="noStrike" cap="none">
              <a:ln>
                <a:noFill/>
              </a:ln>
              <a:latin typeface="Arial" panose="020B0604020202020204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view="pageBreakPreview" topLeftCell="A17" zoomScaleNormal="60" zoomScaleSheetLayoutView="100" workbookViewId="0">
      <selection activeCell="N21" sqref="N21:O21"/>
    </sheetView>
  </sheetViews>
  <sheetFormatPr defaultColWidth="9" defaultRowHeight="16.5"/>
  <cols>
    <col min="1" max="1" width="13.28515625" style="13" customWidth="1"/>
    <col min="2" max="2" width="3.28515625" style="14" customWidth="1"/>
    <col min="3" max="3" width="9.5703125" style="13" customWidth="1"/>
    <col min="4" max="4" width="5" style="13" customWidth="1"/>
    <col min="5" max="6" width="6.7109375" style="13" hidden="1" customWidth="1"/>
    <col min="7" max="7" width="12.42578125" style="13" customWidth="1"/>
    <col min="8" max="8" width="6.28515625" style="13" customWidth="1"/>
    <col min="9" max="9" width="2.85546875" style="15" customWidth="1"/>
    <col min="10" max="10" width="7.42578125" style="16" customWidth="1"/>
    <col min="11" max="11" width="7.28515625" style="17" customWidth="1"/>
    <col min="12" max="12" width="4.85546875" style="13" customWidth="1"/>
    <col min="13" max="13" width="4.28515625" style="13" customWidth="1"/>
    <col min="14" max="14" width="10.28515625" style="17" customWidth="1"/>
    <col min="15" max="15" width="14.7109375" style="13" customWidth="1"/>
    <col min="16" max="16379" width="9.140625" style="13"/>
    <col min="16380" max="16384" width="9" style="13"/>
  </cols>
  <sheetData>
    <row r="1" spans="1:17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18"/>
      <c r="M1" s="18"/>
      <c r="N1" s="18"/>
      <c r="O1" s="18"/>
    </row>
    <row r="2" spans="1:17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18"/>
      <c r="M2" s="18"/>
      <c r="N2" s="18"/>
      <c r="O2" s="18"/>
    </row>
    <row r="3" spans="1:17">
      <c r="A3" s="62" t="s">
        <v>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18"/>
      <c r="M3" s="18"/>
      <c r="N3" s="18"/>
      <c r="O3" s="18"/>
    </row>
    <row r="4" spans="1:17" ht="16.5" customHeight="1">
      <c r="A4" s="18"/>
      <c r="B4" s="19"/>
      <c r="C4" s="18"/>
      <c r="D4" s="18"/>
      <c r="E4" s="18"/>
      <c r="F4" s="18"/>
      <c r="G4" s="18"/>
      <c r="H4" s="18"/>
      <c r="I4" s="32"/>
      <c r="J4" s="33"/>
      <c r="K4" s="18"/>
      <c r="L4" s="18"/>
      <c r="M4" s="18"/>
      <c r="N4" s="18"/>
      <c r="O4" s="18"/>
    </row>
    <row r="5" spans="1:17">
      <c r="A5" s="20" t="s">
        <v>3</v>
      </c>
      <c r="B5" s="63" t="s">
        <v>40</v>
      </c>
      <c r="C5" s="63"/>
      <c r="D5" s="63"/>
      <c r="E5" s="63"/>
      <c r="F5" s="63"/>
      <c r="G5" s="63"/>
      <c r="H5" s="63"/>
      <c r="I5" s="63"/>
      <c r="J5" s="64" t="s">
        <v>4</v>
      </c>
      <c r="K5" s="64"/>
      <c r="L5" s="65">
        <v>48</v>
      </c>
      <c r="M5" s="65"/>
      <c r="N5" s="65"/>
      <c r="O5" s="65"/>
    </row>
    <row r="6" spans="1:17" ht="18.75" customHeight="1">
      <c r="A6" s="20" t="s">
        <v>5</v>
      </c>
      <c r="B6" s="66" t="s">
        <v>41</v>
      </c>
      <c r="C6" s="66"/>
      <c r="D6" s="66"/>
      <c r="E6" s="66"/>
      <c r="F6" s="66"/>
      <c r="G6" s="66"/>
      <c r="H6" s="66"/>
      <c r="I6" s="66"/>
      <c r="J6" s="64" t="s">
        <v>6</v>
      </c>
      <c r="K6" s="64"/>
      <c r="L6" s="71" t="s">
        <v>43</v>
      </c>
      <c r="M6" s="71"/>
      <c r="N6" s="71"/>
      <c r="O6" s="71"/>
    </row>
    <row r="7" spans="1:17">
      <c r="A7" s="20" t="s">
        <v>7</v>
      </c>
      <c r="B7" s="63" t="s">
        <v>42</v>
      </c>
      <c r="C7" s="63"/>
      <c r="D7" s="63"/>
      <c r="E7" s="63"/>
      <c r="F7" s="63"/>
      <c r="G7" s="63"/>
      <c r="H7" s="63"/>
      <c r="I7" s="63"/>
      <c r="J7" s="64"/>
      <c r="K7" s="64"/>
      <c r="L7" s="71"/>
      <c r="M7" s="71"/>
      <c r="N7" s="71"/>
      <c r="O7" s="71"/>
    </row>
    <row r="8" spans="1:17" ht="4.5" customHeight="1">
      <c r="A8" s="21"/>
      <c r="B8" s="22" t="s">
        <v>8</v>
      </c>
      <c r="C8" s="23"/>
      <c r="D8" s="23"/>
      <c r="E8" s="23"/>
      <c r="F8" s="23"/>
      <c r="G8" s="23"/>
      <c r="H8" s="23"/>
      <c r="I8" s="34"/>
      <c r="J8" s="35"/>
      <c r="K8" s="23"/>
      <c r="L8" s="23"/>
      <c r="M8" s="23"/>
      <c r="N8" s="23"/>
      <c r="O8" s="36"/>
    </row>
    <row r="9" spans="1:17" ht="56.25" customHeight="1">
      <c r="A9" s="24" t="s">
        <v>9</v>
      </c>
      <c r="B9" s="25" t="s">
        <v>10</v>
      </c>
      <c r="C9" s="67" t="s">
        <v>11</v>
      </c>
      <c r="D9" s="67"/>
      <c r="E9" s="67"/>
      <c r="F9" s="67"/>
      <c r="G9" s="67"/>
      <c r="H9" s="68" t="s">
        <v>12</v>
      </c>
      <c r="I9" s="69"/>
      <c r="J9" s="37" t="s">
        <v>13</v>
      </c>
      <c r="K9" s="38" t="s">
        <v>14</v>
      </c>
      <c r="L9" s="70" t="s">
        <v>15</v>
      </c>
      <c r="M9" s="69"/>
      <c r="N9" s="25" t="s">
        <v>16</v>
      </c>
      <c r="O9" s="39" t="s">
        <v>17</v>
      </c>
    </row>
    <row r="10" spans="1:17" ht="56.25" customHeight="1">
      <c r="A10" s="117" t="s">
        <v>18</v>
      </c>
      <c r="B10" s="26">
        <v>1</v>
      </c>
      <c r="C10" s="76" t="s">
        <v>44</v>
      </c>
      <c r="D10" s="76"/>
      <c r="E10" s="76"/>
      <c r="F10" s="76"/>
      <c r="G10" s="76"/>
      <c r="H10" s="72" t="s">
        <v>52</v>
      </c>
      <c r="I10" s="73"/>
      <c r="J10" s="40">
        <v>50</v>
      </c>
      <c r="K10" s="41"/>
      <c r="L10" s="75"/>
      <c r="M10" s="73"/>
      <c r="N10" s="27"/>
      <c r="O10" s="42"/>
      <c r="Q10" s="60" t="s">
        <v>19</v>
      </c>
    </row>
    <row r="11" spans="1:17" ht="75.599999999999994" customHeight="1">
      <c r="A11" s="117"/>
      <c r="B11" s="26">
        <v>2</v>
      </c>
      <c r="C11" s="74" t="s">
        <v>45</v>
      </c>
      <c r="D11" s="74"/>
      <c r="E11" s="74"/>
      <c r="F11" s="74"/>
      <c r="G11" s="74"/>
      <c r="H11" s="72" t="s">
        <v>52</v>
      </c>
      <c r="I11" s="73"/>
      <c r="J11" s="40">
        <v>50</v>
      </c>
      <c r="K11" s="41"/>
      <c r="L11" s="72"/>
      <c r="M11" s="73"/>
      <c r="N11" s="27"/>
      <c r="O11" s="43"/>
      <c r="Q11" s="60"/>
    </row>
    <row r="12" spans="1:17" ht="55.15" customHeight="1">
      <c r="A12" s="117"/>
      <c r="B12" s="26">
        <v>3</v>
      </c>
      <c r="C12" s="74" t="s">
        <v>46</v>
      </c>
      <c r="D12" s="74"/>
      <c r="E12" s="74"/>
      <c r="F12" s="74"/>
      <c r="G12" s="74"/>
      <c r="H12" s="72" t="s">
        <v>53</v>
      </c>
      <c r="I12" s="73"/>
      <c r="J12" s="40">
        <v>50</v>
      </c>
      <c r="K12" s="44"/>
      <c r="L12" s="72"/>
      <c r="M12" s="73"/>
      <c r="N12" s="27"/>
      <c r="O12" s="43"/>
      <c r="Q12" s="60"/>
    </row>
    <row r="13" spans="1:17" ht="66" customHeight="1">
      <c r="A13" s="117"/>
      <c r="B13" s="26">
        <v>4</v>
      </c>
      <c r="C13" s="74" t="s">
        <v>47</v>
      </c>
      <c r="D13" s="74"/>
      <c r="E13" s="74"/>
      <c r="F13" s="74"/>
      <c r="G13" s="74"/>
      <c r="H13" s="72" t="s">
        <v>53</v>
      </c>
      <c r="I13" s="73"/>
      <c r="J13" s="40">
        <v>50</v>
      </c>
      <c r="K13" s="44"/>
      <c r="L13" s="72"/>
      <c r="M13" s="73"/>
      <c r="N13" s="27"/>
      <c r="O13" s="43"/>
      <c r="Q13" s="60"/>
    </row>
    <row r="14" spans="1:17" ht="43.9" customHeight="1">
      <c r="A14" s="118" t="s">
        <v>20</v>
      </c>
      <c r="B14" s="26">
        <v>5</v>
      </c>
      <c r="C14" s="74" t="s">
        <v>48</v>
      </c>
      <c r="D14" s="74"/>
      <c r="E14" s="74"/>
      <c r="F14" s="74"/>
      <c r="G14" s="74"/>
      <c r="H14" s="127" t="s">
        <v>54</v>
      </c>
      <c r="I14" s="128"/>
      <c r="J14" s="40">
        <v>50</v>
      </c>
      <c r="K14" s="46"/>
      <c r="L14" s="77"/>
      <c r="M14" s="78"/>
      <c r="N14" s="47"/>
      <c r="O14" s="43"/>
      <c r="Q14" s="60"/>
    </row>
    <row r="15" spans="1:17" ht="43.15" customHeight="1">
      <c r="A15" s="119"/>
      <c r="B15" s="26">
        <v>6</v>
      </c>
      <c r="C15" s="79" t="s">
        <v>49</v>
      </c>
      <c r="D15" s="124"/>
      <c r="E15" s="124"/>
      <c r="F15" s="124"/>
      <c r="G15" s="80"/>
      <c r="H15" s="127" t="s">
        <v>54</v>
      </c>
      <c r="I15" s="128"/>
      <c r="J15" s="40">
        <v>50</v>
      </c>
      <c r="K15" s="46"/>
      <c r="L15" s="81"/>
      <c r="M15" s="78"/>
      <c r="N15" s="47"/>
      <c r="O15" s="43"/>
      <c r="Q15" s="60"/>
    </row>
    <row r="16" spans="1:17" ht="68.25" customHeight="1">
      <c r="A16" s="120" t="s">
        <v>21</v>
      </c>
      <c r="B16" s="26">
        <v>7</v>
      </c>
      <c r="C16" s="74" t="s">
        <v>38</v>
      </c>
      <c r="D16" s="74"/>
      <c r="E16" s="74"/>
      <c r="F16" s="74"/>
      <c r="G16" s="74"/>
      <c r="H16" s="127" t="s">
        <v>55</v>
      </c>
      <c r="I16" s="128"/>
      <c r="J16" s="40">
        <v>50</v>
      </c>
      <c r="K16" s="46"/>
      <c r="L16" s="82"/>
      <c r="M16" s="83"/>
      <c r="N16" s="47"/>
      <c r="O16" s="43"/>
      <c r="Q16" s="60"/>
    </row>
    <row r="17" spans="1:18" ht="67.900000000000006" customHeight="1">
      <c r="A17" s="120"/>
      <c r="B17" s="26">
        <v>8</v>
      </c>
      <c r="C17" s="74" t="s">
        <v>39</v>
      </c>
      <c r="D17" s="74"/>
      <c r="E17" s="74"/>
      <c r="F17" s="74"/>
      <c r="G17" s="74"/>
      <c r="H17" s="127" t="s">
        <v>56</v>
      </c>
      <c r="I17" s="128"/>
      <c r="J17" s="40">
        <v>50</v>
      </c>
      <c r="K17" s="46"/>
      <c r="L17" s="84"/>
      <c r="M17" s="85"/>
      <c r="N17" s="47"/>
      <c r="O17" s="43"/>
      <c r="Q17" s="60"/>
    </row>
    <row r="18" spans="1:18" ht="81.75" customHeight="1">
      <c r="A18" s="121" t="s">
        <v>22</v>
      </c>
      <c r="B18" s="26">
        <v>9</v>
      </c>
      <c r="C18" s="125" t="s">
        <v>50</v>
      </c>
      <c r="D18" s="126"/>
      <c r="E18" s="126"/>
      <c r="F18" s="126"/>
      <c r="G18" s="126"/>
      <c r="H18" s="127" t="s">
        <v>57</v>
      </c>
      <c r="I18" s="128"/>
      <c r="J18" s="40">
        <v>50</v>
      </c>
      <c r="K18" s="46"/>
      <c r="L18" s="84"/>
      <c r="M18" s="85"/>
      <c r="N18" s="47"/>
      <c r="O18" s="43"/>
      <c r="Q18" s="60"/>
    </row>
    <row r="19" spans="1:18" ht="36" customHeight="1">
      <c r="A19" s="122"/>
      <c r="B19" s="26">
        <v>10</v>
      </c>
      <c r="C19" s="125" t="s">
        <v>51</v>
      </c>
      <c r="D19" s="126"/>
      <c r="E19" s="126"/>
      <c r="F19" s="126"/>
      <c r="G19" s="126"/>
      <c r="H19" s="127" t="s">
        <v>58</v>
      </c>
      <c r="I19" s="128"/>
      <c r="J19" s="40">
        <v>50</v>
      </c>
      <c r="K19" s="46"/>
      <c r="L19" s="91"/>
      <c r="M19" s="85"/>
      <c r="N19" s="47"/>
      <c r="O19" s="43"/>
      <c r="Q19" s="60"/>
      <c r="R19" s="61"/>
    </row>
    <row r="20" spans="1:18" ht="31.5" customHeight="1">
      <c r="A20" s="122"/>
      <c r="B20" s="26">
        <v>11</v>
      </c>
      <c r="C20" s="123"/>
      <c r="D20" s="123"/>
      <c r="E20" s="123"/>
      <c r="F20" s="123"/>
      <c r="G20" s="123"/>
      <c r="H20" s="84"/>
      <c r="I20" s="85"/>
      <c r="J20" s="45"/>
      <c r="K20" s="48"/>
      <c r="L20" s="84"/>
      <c r="M20" s="85"/>
      <c r="N20" s="47"/>
      <c r="O20" s="43"/>
      <c r="Q20" s="60"/>
    </row>
    <row r="21" spans="1:18" ht="25.15" customHeight="1">
      <c r="A21" s="86" t="s">
        <v>23</v>
      </c>
      <c r="B21" s="87"/>
      <c r="C21" s="88"/>
      <c r="D21" s="88"/>
      <c r="E21" s="88"/>
      <c r="F21" s="88"/>
      <c r="G21" s="88"/>
      <c r="H21" s="87"/>
      <c r="I21" s="87"/>
      <c r="J21" s="49">
        <f>COUNTIF(J10:J20,"&gt;0.9")</f>
        <v>10</v>
      </c>
      <c r="K21" s="50"/>
      <c r="L21" s="89"/>
      <c r="M21" s="90"/>
      <c r="N21" s="92"/>
      <c r="O21" s="93"/>
      <c r="Q21" s="60"/>
    </row>
    <row r="22" spans="1:18">
      <c r="A22" s="94" t="s">
        <v>24</v>
      </c>
      <c r="B22" s="88"/>
      <c r="C22" s="88"/>
      <c r="D22" s="88"/>
      <c r="E22" s="88"/>
      <c r="F22" s="88"/>
      <c r="G22" s="88"/>
      <c r="H22" s="88"/>
      <c r="I22" s="88"/>
      <c r="J22" s="51">
        <f>SUM(J10:J20)</f>
        <v>500</v>
      </c>
      <c r="K22" s="52"/>
      <c r="L22" s="95"/>
      <c r="M22" s="96"/>
      <c r="N22" s="97"/>
      <c r="O22" s="98"/>
    </row>
    <row r="23" spans="1:18" s="12" customFormat="1" ht="18" customHeight="1">
      <c r="A23" s="94" t="s">
        <v>25</v>
      </c>
      <c r="B23" s="88"/>
      <c r="C23" s="88"/>
      <c r="D23" s="88"/>
      <c r="E23" s="88"/>
      <c r="F23" s="88"/>
      <c r="G23" s="88"/>
      <c r="H23" s="88"/>
      <c r="I23" s="88"/>
      <c r="J23" s="51">
        <f>J22/J21</f>
        <v>50</v>
      </c>
      <c r="K23" s="53"/>
      <c r="L23" s="95"/>
      <c r="M23" s="96"/>
      <c r="N23" s="99"/>
      <c r="O23" s="100"/>
    </row>
    <row r="24" spans="1:18" s="12" customFormat="1" ht="18" customHeight="1">
      <c r="A24" s="94" t="s">
        <v>26</v>
      </c>
      <c r="B24" s="88"/>
      <c r="C24" s="88"/>
      <c r="D24" s="88"/>
      <c r="E24" s="88"/>
      <c r="F24" s="88"/>
      <c r="G24" s="88"/>
      <c r="H24" s="88"/>
      <c r="I24" s="88"/>
      <c r="J24" s="54">
        <f>VLOOKUP(J22,Sheet2!B6:C10,2)</f>
        <v>5</v>
      </c>
      <c r="K24" s="55"/>
      <c r="L24" s="101"/>
      <c r="M24" s="102"/>
      <c r="N24" s="103"/>
      <c r="O24" s="104"/>
    </row>
    <row r="25" spans="1:18" s="12" customFormat="1" ht="6.75" customHeight="1">
      <c r="A25" s="28"/>
      <c r="B25" s="29"/>
      <c r="C25" s="28"/>
      <c r="D25" s="28"/>
      <c r="E25" s="28"/>
      <c r="F25" s="28"/>
      <c r="G25" s="28"/>
      <c r="H25" s="28"/>
      <c r="I25" s="56"/>
      <c r="J25" s="57"/>
      <c r="K25" s="58"/>
      <c r="L25" s="28"/>
      <c r="M25" s="28"/>
      <c r="N25" s="28"/>
      <c r="O25" s="59"/>
    </row>
    <row r="26" spans="1:18" s="12" customFormat="1" ht="10.9" customHeight="1">
      <c r="A26" s="105" t="s">
        <v>27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8" ht="42.75" customHeight="1">
      <c r="A27" s="106"/>
      <c r="B27" s="107"/>
      <c r="C27" s="107"/>
      <c r="D27" s="107"/>
      <c r="E27" s="107"/>
      <c r="F27" s="108"/>
      <c r="G27" s="30" t="s">
        <v>28</v>
      </c>
      <c r="H27" s="106" t="s">
        <v>13</v>
      </c>
      <c r="I27" s="108"/>
      <c r="J27" s="106" t="s">
        <v>29</v>
      </c>
      <c r="K27" s="107"/>
      <c r="L27" s="109" t="s">
        <v>16</v>
      </c>
      <c r="M27" s="109"/>
      <c r="N27" s="106" t="s">
        <v>17</v>
      </c>
      <c r="O27" s="110"/>
    </row>
    <row r="28" spans="1:18" ht="16.899999999999999" customHeight="1">
      <c r="A28" s="111" t="s">
        <v>30</v>
      </c>
      <c r="B28" s="112"/>
      <c r="C28" s="112"/>
      <c r="D28" s="112"/>
      <c r="E28" s="112"/>
      <c r="F28" s="112"/>
      <c r="G28" s="31"/>
      <c r="H28" s="65"/>
      <c r="I28" s="65"/>
      <c r="J28" s="111"/>
      <c r="K28" s="113"/>
      <c r="L28" s="112"/>
      <c r="M28" s="113"/>
      <c r="N28" s="111"/>
      <c r="O28" s="113"/>
    </row>
    <row r="29" spans="1:18" ht="16.899999999999999" customHeight="1">
      <c r="A29" s="114" t="s">
        <v>31</v>
      </c>
      <c r="B29" s="115"/>
      <c r="C29" s="115"/>
      <c r="D29" s="115"/>
      <c r="E29" s="115"/>
      <c r="F29" s="116"/>
      <c r="G29" s="31"/>
      <c r="H29" s="65"/>
      <c r="I29" s="65"/>
      <c r="J29" s="111"/>
      <c r="K29" s="113"/>
      <c r="L29" s="112"/>
      <c r="M29" s="113"/>
      <c r="N29" s="111"/>
      <c r="O29" s="113"/>
    </row>
    <row r="30" spans="1:18" ht="16.899999999999999" customHeight="1">
      <c r="A30" s="114" t="s">
        <v>32</v>
      </c>
      <c r="B30" s="115"/>
      <c r="C30" s="115"/>
      <c r="D30" s="115"/>
      <c r="E30" s="115"/>
      <c r="F30" s="116"/>
      <c r="G30" s="31"/>
      <c r="H30" s="65"/>
      <c r="I30" s="65"/>
      <c r="J30" s="111"/>
      <c r="K30" s="113"/>
      <c r="L30" s="112"/>
      <c r="M30" s="113"/>
      <c r="N30" s="111"/>
      <c r="O30" s="113"/>
    </row>
  </sheetData>
  <mergeCells count="83">
    <mergeCell ref="A10:A13"/>
    <mergeCell ref="A14:A15"/>
    <mergeCell ref="A16:A17"/>
    <mergeCell ref="A18:A20"/>
    <mergeCell ref="J6:K7"/>
    <mergeCell ref="C20:G20"/>
    <mergeCell ref="H20:I20"/>
    <mergeCell ref="C16:G16"/>
    <mergeCell ref="H16:I16"/>
    <mergeCell ref="C14:G14"/>
    <mergeCell ref="H14:I14"/>
    <mergeCell ref="C12:G12"/>
    <mergeCell ref="H12:I12"/>
    <mergeCell ref="A30:F30"/>
    <mergeCell ref="H30:I30"/>
    <mergeCell ref="J30:K30"/>
    <mergeCell ref="L30:M30"/>
    <mergeCell ref="N30:O30"/>
    <mergeCell ref="A29:F29"/>
    <mergeCell ref="H29:I29"/>
    <mergeCell ref="J29:K29"/>
    <mergeCell ref="L29:M29"/>
    <mergeCell ref="N29:O29"/>
    <mergeCell ref="A28:F28"/>
    <mergeCell ref="H28:I28"/>
    <mergeCell ref="J28:K28"/>
    <mergeCell ref="L28:M28"/>
    <mergeCell ref="N28:O28"/>
    <mergeCell ref="A24:I24"/>
    <mergeCell ref="L24:M24"/>
    <mergeCell ref="N24:O24"/>
    <mergeCell ref="A26:O26"/>
    <mergeCell ref="A27:F27"/>
    <mergeCell ref="H27:I27"/>
    <mergeCell ref="J27:K27"/>
    <mergeCell ref="L27:M27"/>
    <mergeCell ref="N27:O27"/>
    <mergeCell ref="N21:O21"/>
    <mergeCell ref="A22:I22"/>
    <mergeCell ref="L22:M22"/>
    <mergeCell ref="N22:O22"/>
    <mergeCell ref="A23:I23"/>
    <mergeCell ref="L23:M23"/>
    <mergeCell ref="N23:O23"/>
    <mergeCell ref="L20:M20"/>
    <mergeCell ref="A21:I21"/>
    <mergeCell ref="L21:M21"/>
    <mergeCell ref="C18:G18"/>
    <mergeCell ref="H18:I18"/>
    <mergeCell ref="L18:M18"/>
    <mergeCell ref="C19:G19"/>
    <mergeCell ref="H19:I19"/>
    <mergeCell ref="L19:M19"/>
    <mergeCell ref="L16:M16"/>
    <mergeCell ref="C17:G17"/>
    <mergeCell ref="H17:I17"/>
    <mergeCell ref="L17:M17"/>
    <mergeCell ref="L14:M14"/>
    <mergeCell ref="C15:G15"/>
    <mergeCell ref="H15:I15"/>
    <mergeCell ref="L15:M15"/>
    <mergeCell ref="L12:M12"/>
    <mergeCell ref="C13:G13"/>
    <mergeCell ref="H13:I13"/>
    <mergeCell ref="L13:M13"/>
    <mergeCell ref="C10:G10"/>
    <mergeCell ref="H10:I10"/>
    <mergeCell ref="L10:M10"/>
    <mergeCell ref="C11:G11"/>
    <mergeCell ref="H11:I11"/>
    <mergeCell ref="L11:M11"/>
    <mergeCell ref="L5:O5"/>
    <mergeCell ref="B6:I6"/>
    <mergeCell ref="B7:I7"/>
    <mergeCell ref="C9:G9"/>
    <mergeCell ref="H9:I9"/>
    <mergeCell ref="L9:M9"/>
    <mergeCell ref="L6:O7"/>
    <mergeCell ref="A1:K1"/>
    <mergeCell ref="A2:K2"/>
    <mergeCell ref="A3:K3"/>
    <mergeCell ref="B5:I5"/>
    <mergeCell ref="J5:K5"/>
  </mergeCells>
  <dataValidations count="2">
    <dataValidation type="whole" allowBlank="1" showInputMessage="1" showErrorMessage="1" sqref="K23:K26 O21:O24 L21:M24">
      <formula1>100000000</formula1>
      <formula2>100000001</formula2>
    </dataValidation>
    <dataValidation type="whole" allowBlank="1" showInputMessage="1" showErrorMessage="1" sqref="N10:N20 J10:J20">
      <formula1>1</formula1>
      <formula2>100</formula2>
    </dataValidation>
  </dataValidations>
  <printOptions gridLines="1"/>
  <pageMargins left="0.75" right="0.75" top="1" bottom="1" header="0.5" footer="0.5"/>
  <pageSetup paperSize="9" scale="72" fitToWidth="0" orientation="portrait" r:id="rId1"/>
  <headerFooter>
    <oddFooter>&amp;LTarikh Dicetak: &amp;D&amp;R&amp;P/&amp;N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Sheet2!$F$6:$F$9</xm:f>
          </x14:formula1>
          <xm:sqref>K10:K22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1"/>
  <sheetViews>
    <sheetView workbookViewId="0">
      <selection activeCell="D6" sqref="D6"/>
    </sheetView>
  </sheetViews>
  <sheetFormatPr defaultColWidth="9.140625" defaultRowHeight="15"/>
  <cols>
    <col min="1" max="1" width="9.140625" style="1"/>
    <col min="2" max="2" width="10.7109375" style="1" customWidth="1"/>
    <col min="3" max="3" width="11.7109375" style="1" customWidth="1"/>
    <col min="4" max="16384" width="9.140625" style="1"/>
  </cols>
  <sheetData>
    <row r="4" spans="2:7">
      <c r="B4" s="1" t="s">
        <v>26</v>
      </c>
    </row>
    <row r="5" spans="2:7" ht="16.5">
      <c r="B5" s="2" t="s">
        <v>33</v>
      </c>
      <c r="C5" s="3" t="s">
        <v>26</v>
      </c>
      <c r="F5" s="4" t="s">
        <v>14</v>
      </c>
    </row>
    <row r="6" spans="2:7" ht="16.5">
      <c r="B6" s="5">
        <v>0</v>
      </c>
      <c r="C6" s="6">
        <v>1</v>
      </c>
      <c r="F6" s="1" t="s">
        <v>34</v>
      </c>
    </row>
    <row r="7" spans="2:7" ht="16.5">
      <c r="B7" s="5">
        <v>21</v>
      </c>
      <c r="C7" s="6">
        <v>2</v>
      </c>
      <c r="F7" s="1" t="s">
        <v>35</v>
      </c>
    </row>
    <row r="8" spans="2:7" ht="16.5">
      <c r="B8" s="5">
        <v>41</v>
      </c>
      <c r="C8" s="6">
        <v>3</v>
      </c>
      <c r="F8" s="1" t="s">
        <v>36</v>
      </c>
    </row>
    <row r="9" spans="2:7" ht="16.5">
      <c r="B9" s="7">
        <v>61</v>
      </c>
      <c r="C9" s="8">
        <v>4</v>
      </c>
      <c r="F9" s="1" t="s">
        <v>37</v>
      </c>
    </row>
    <row r="10" spans="2:7" ht="16.5">
      <c r="B10" s="9">
        <v>81</v>
      </c>
      <c r="C10" s="10">
        <v>5</v>
      </c>
      <c r="F10" s="11"/>
      <c r="G10" s="11"/>
    </row>
    <row r="11" spans="2:7">
      <c r="B11" s="11"/>
      <c r="C11" s="11"/>
    </row>
  </sheetData>
  <printOptions gridLines="1"/>
  <pageMargins left="0.7" right="0.7" top="0.75" bottom="0.75" header="0.3" footer="0.3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KEBERHASILAN 2023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Cikgu Mahdy</dc:creator>
  <cp:lastModifiedBy>Firdaus</cp:lastModifiedBy>
  <cp:revision>1</cp:revision>
  <cp:lastPrinted>2021-04-07T06:29:00Z</cp:lastPrinted>
  <dcterms:created xsi:type="dcterms:W3CDTF">2021-02-10T00:46:00Z</dcterms:created>
  <dcterms:modified xsi:type="dcterms:W3CDTF">2023-10-31T06:21:04Z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C3CBB86D3A7C4F6AB835424836035B81</vt:lpwstr>
  </property>
</Properties>
</file>